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1640" activeTab="0"/>
  </bookViews>
  <sheets>
    <sheet name="Kretsmästerskap KH 2009" sheetId="1" r:id="rId1"/>
    <sheet name="Finaler" sheetId="2" r:id="rId2"/>
    <sheet name="Startider" sheetId="3" r:id="rId3"/>
    <sheet name="Finalordning" sheetId="4" r:id="rId4"/>
  </sheets>
  <definedNames/>
  <calcPr fullCalcOnLoad="1"/>
</workbook>
</file>

<file path=xl/sharedStrings.xml><?xml version="1.0" encoding="utf-8"?>
<sst xmlns="http://schemas.openxmlformats.org/spreadsheetml/2006/main" count="312" uniqueCount="77">
  <si>
    <t>Kretsmästerskap Korthåll Ligg &amp; Ställning 2009</t>
  </si>
  <si>
    <t>Klass</t>
  </si>
  <si>
    <t>Namn</t>
  </si>
  <si>
    <t>Förening</t>
  </si>
  <si>
    <t>K9</t>
  </si>
  <si>
    <t>Adam Lindén</t>
  </si>
  <si>
    <t>Sölvesborg</t>
  </si>
  <si>
    <t>K13</t>
  </si>
  <si>
    <t>Anna Carlsson</t>
  </si>
  <si>
    <t>K15</t>
  </si>
  <si>
    <t>Emelie Lindén</t>
  </si>
  <si>
    <t>S1</t>
  </si>
  <si>
    <t>S2</t>
  </si>
  <si>
    <t>S3</t>
  </si>
  <si>
    <t>S4</t>
  </si>
  <si>
    <t>Summa</t>
  </si>
  <si>
    <t>Plac</t>
  </si>
  <si>
    <t>Johan Carlsson</t>
  </si>
  <si>
    <t>Ebba Karlsson</t>
  </si>
  <si>
    <t>Ringamåla</t>
  </si>
  <si>
    <t>Frida Johansson</t>
  </si>
  <si>
    <t>K17</t>
  </si>
  <si>
    <t>Matilda Karlsson</t>
  </si>
  <si>
    <t>Emilia Ohlin</t>
  </si>
  <si>
    <t>Gammalstorp</t>
  </si>
  <si>
    <t>Johan Yngvesson</t>
  </si>
  <si>
    <t>KBL</t>
  </si>
  <si>
    <t>Christer Olsson</t>
  </si>
  <si>
    <t>KAL</t>
  </si>
  <si>
    <t>Jan Ohlin</t>
  </si>
  <si>
    <t>Helena Mattsson</t>
  </si>
  <si>
    <t>Maria Fohlin</t>
  </si>
  <si>
    <t>KEL</t>
  </si>
  <si>
    <t>Martin Andersson</t>
  </si>
  <si>
    <t>Daniel Henriksson</t>
  </si>
  <si>
    <t>Jennie Rudolfsson</t>
  </si>
  <si>
    <t>Johan Rudolfsson</t>
  </si>
  <si>
    <t>KVL</t>
  </si>
  <si>
    <t>Johanna Knichs</t>
  </si>
  <si>
    <t>Willy Fohlin</t>
  </si>
  <si>
    <t>Stig Nilsson</t>
  </si>
  <si>
    <t>Karlshamn</t>
  </si>
  <si>
    <t>Liggande</t>
  </si>
  <si>
    <t>Ställning</t>
  </si>
  <si>
    <t>KBS</t>
  </si>
  <si>
    <t>KAS</t>
  </si>
  <si>
    <t>KES</t>
  </si>
  <si>
    <t>KVS</t>
  </si>
  <si>
    <t>Karshamn</t>
  </si>
  <si>
    <t>↓</t>
  </si>
  <si>
    <t>Final</t>
  </si>
  <si>
    <t>K9-K15</t>
  </si>
  <si>
    <t>S5</t>
  </si>
  <si>
    <t>S6</t>
  </si>
  <si>
    <t>Total</t>
  </si>
  <si>
    <t>K17-KVL</t>
  </si>
  <si>
    <t>Lag1. 09:30</t>
  </si>
  <si>
    <t>Bana</t>
  </si>
  <si>
    <t>Lag2.10:00</t>
  </si>
  <si>
    <t>Lag3.10:30</t>
  </si>
  <si>
    <t>Jimmie Karlsson</t>
  </si>
  <si>
    <t>Olofström</t>
  </si>
  <si>
    <t>Lag4.11:00</t>
  </si>
  <si>
    <t>Jessie Svensson</t>
  </si>
  <si>
    <t>Ordningen i finalen</t>
  </si>
  <si>
    <t>Remfinal</t>
  </si>
  <si>
    <t>Stödfinal</t>
  </si>
  <si>
    <t>Ställningsfinal</t>
  </si>
  <si>
    <t>Särskjutning Ställningsfinal</t>
  </si>
  <si>
    <t>Guld</t>
  </si>
  <si>
    <t>Silver</t>
  </si>
  <si>
    <t>Finalpoäng</t>
  </si>
  <si>
    <t>( 10,2</t>
  </si>
  <si>
    <t xml:space="preserve"> </t>
  </si>
  <si>
    <t>5,8 )</t>
  </si>
  <si>
    <t>( 10,7</t>
  </si>
  <si>
    <t>9,2 )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</si>
</sst>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7">
    <font>
      <sz val="10"/>
      <name val="Arial"/>
      <family val="0"/>
    </font>
    <font>
      <i/>
      <sz val="26"/>
      <name val="Monotype Corsiva"/>
      <family val="4"/>
    </font>
    <font>
      <i/>
      <sz val="10"/>
      <name val="Monotype Corsiva"/>
      <family val="4"/>
    </font>
    <font>
      <sz val="8"/>
      <name val="Arial"/>
      <family val="0"/>
    </font>
    <font>
      <sz val="20"/>
      <name val="Arial"/>
      <family val="0"/>
    </font>
    <font>
      <sz val="26"/>
      <name val="Arial"/>
      <family val="0"/>
    </font>
    <font>
      <sz val="22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" xfId="0" applyFill="1" applyBorder="1" applyAlignment="1">
      <alignment/>
    </xf>
    <xf numFmtId="0" fontId="0" fillId="0" borderId="2" xfId="0" applyBorder="1" applyAlignment="1">
      <alignment/>
    </xf>
    <xf numFmtId="0" fontId="5" fillId="0" borderId="1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M83"/>
  <sheetViews>
    <sheetView tabSelected="1" workbookViewId="0" topLeftCell="A1">
      <selection activeCell="L51" sqref="L51"/>
    </sheetView>
  </sheetViews>
  <sheetFormatPr defaultColWidth="9.140625" defaultRowHeight="12.75"/>
  <cols>
    <col min="1" max="1" width="9.7109375" style="0" customWidth="1"/>
    <col min="2" max="2" width="18.421875" style="0" customWidth="1"/>
    <col min="3" max="3" width="17.8515625" style="0" customWidth="1"/>
    <col min="4" max="7" width="3.28125" style="0" bestFit="1" customWidth="1"/>
    <col min="8" max="8" width="7.421875" style="0" bestFit="1" customWidth="1"/>
    <col min="9" max="9" width="4.7109375" style="0" bestFit="1" customWidth="1"/>
  </cols>
  <sheetData>
    <row r="4" spans="1:13" ht="35.25">
      <c r="A4" s="12" t="s">
        <v>0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2"/>
    </row>
    <row r="5" spans="1:13" ht="35.25">
      <c r="A5" t="s">
        <v>42</v>
      </c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7" spans="1:9" ht="12.75">
      <c r="A7" s="3" t="s">
        <v>1</v>
      </c>
      <c r="B7" s="3" t="s">
        <v>2</v>
      </c>
      <c r="C7" s="3" t="s">
        <v>3</v>
      </c>
      <c r="D7" s="3" t="s">
        <v>11</v>
      </c>
      <c r="E7" s="3" t="s">
        <v>12</v>
      </c>
      <c r="F7" s="3" t="s">
        <v>13</v>
      </c>
      <c r="G7" s="3" t="s">
        <v>14</v>
      </c>
      <c r="H7" s="3" t="s">
        <v>15</v>
      </c>
      <c r="I7" s="3" t="s">
        <v>16</v>
      </c>
    </row>
    <row r="8" ht="12.75">
      <c r="I8" s="5"/>
    </row>
    <row r="9" spans="1:9" ht="12.75">
      <c r="A9" t="s">
        <v>4</v>
      </c>
      <c r="B9" t="s">
        <v>5</v>
      </c>
      <c r="C9" t="s">
        <v>6</v>
      </c>
      <c r="D9">
        <v>49</v>
      </c>
      <c r="E9">
        <v>46</v>
      </c>
      <c r="F9">
        <v>47</v>
      </c>
      <c r="G9">
        <v>48</v>
      </c>
      <c r="H9">
        <f>SUM(D9,E9,F9,G9)</f>
        <v>190</v>
      </c>
      <c r="I9" s="5">
        <v>1</v>
      </c>
    </row>
    <row r="10" ht="12.75">
      <c r="I10" s="5"/>
    </row>
    <row r="11" spans="1:9" ht="12.75">
      <c r="A11" t="s">
        <v>7</v>
      </c>
      <c r="B11" t="s">
        <v>8</v>
      </c>
      <c r="C11" t="s">
        <v>6</v>
      </c>
      <c r="D11">
        <v>47</v>
      </c>
      <c r="E11">
        <v>48</v>
      </c>
      <c r="F11">
        <v>48</v>
      </c>
      <c r="G11">
        <v>50</v>
      </c>
      <c r="H11">
        <f>SUM(D11,E11,F11,G11)</f>
        <v>193</v>
      </c>
      <c r="I11" s="5">
        <v>1</v>
      </c>
    </row>
    <row r="12" ht="12.75">
      <c r="I12" s="5"/>
    </row>
    <row r="13" spans="1:9" ht="12.75">
      <c r="A13" t="s">
        <v>9</v>
      </c>
      <c r="B13" t="s">
        <v>10</v>
      </c>
      <c r="C13" t="s">
        <v>6</v>
      </c>
      <c r="D13">
        <v>50</v>
      </c>
      <c r="E13">
        <v>49</v>
      </c>
      <c r="F13">
        <v>49</v>
      </c>
      <c r="G13">
        <v>48</v>
      </c>
      <c r="H13">
        <f>SUM(D13,E13,F13,G13)</f>
        <v>196</v>
      </c>
      <c r="I13" s="5">
        <v>1</v>
      </c>
    </row>
    <row r="14" spans="1:9" ht="12.75">
      <c r="A14" t="s">
        <v>9</v>
      </c>
      <c r="B14" t="s">
        <v>20</v>
      </c>
      <c r="C14" t="s">
        <v>19</v>
      </c>
      <c r="D14">
        <v>50</v>
      </c>
      <c r="E14">
        <v>47</v>
      </c>
      <c r="F14">
        <v>47</v>
      </c>
      <c r="G14">
        <v>48</v>
      </c>
      <c r="H14">
        <f>SUM(D14,E14,F14,G14)</f>
        <v>192</v>
      </c>
      <c r="I14" s="5">
        <v>2</v>
      </c>
    </row>
    <row r="15" spans="1:9" ht="12.75">
      <c r="A15" t="s">
        <v>9</v>
      </c>
      <c r="B15" t="s">
        <v>17</v>
      </c>
      <c r="C15" t="s">
        <v>6</v>
      </c>
      <c r="D15">
        <v>49</v>
      </c>
      <c r="E15">
        <v>48</v>
      </c>
      <c r="F15">
        <v>48</v>
      </c>
      <c r="G15">
        <v>47</v>
      </c>
      <c r="H15">
        <f>SUM(D15,E15,F15,G15)</f>
        <v>192</v>
      </c>
      <c r="I15" s="5">
        <v>3</v>
      </c>
    </row>
    <row r="16" spans="1:9" ht="12.75">
      <c r="A16" t="s">
        <v>9</v>
      </c>
      <c r="B16" t="s">
        <v>18</v>
      </c>
      <c r="C16" t="s">
        <v>19</v>
      </c>
      <c r="D16">
        <v>47</v>
      </c>
      <c r="E16">
        <v>46</v>
      </c>
      <c r="F16">
        <v>48</v>
      </c>
      <c r="G16">
        <v>46</v>
      </c>
      <c r="H16">
        <f>SUM(D16,E16,F16,G16)</f>
        <v>187</v>
      </c>
      <c r="I16" s="5">
        <v>4</v>
      </c>
    </row>
    <row r="17" ht="12.75">
      <c r="I17" s="5"/>
    </row>
    <row r="18" spans="1:9" ht="12.75">
      <c r="A18" t="s">
        <v>21</v>
      </c>
      <c r="B18" t="s">
        <v>25</v>
      </c>
      <c r="C18" t="s">
        <v>24</v>
      </c>
      <c r="D18">
        <v>50</v>
      </c>
      <c r="E18">
        <v>50</v>
      </c>
      <c r="F18">
        <v>48</v>
      </c>
      <c r="G18">
        <v>48</v>
      </c>
      <c r="H18">
        <f>SUM(D18,E18,F18,G18)</f>
        <v>196</v>
      </c>
      <c r="I18" s="5">
        <v>1</v>
      </c>
    </row>
    <row r="19" spans="1:9" ht="12.75">
      <c r="A19" t="s">
        <v>21</v>
      </c>
      <c r="B19" t="s">
        <v>63</v>
      </c>
      <c r="C19" t="s">
        <v>6</v>
      </c>
      <c r="D19">
        <v>50</v>
      </c>
      <c r="E19">
        <v>50</v>
      </c>
      <c r="F19">
        <v>50</v>
      </c>
      <c r="G19">
        <v>46</v>
      </c>
      <c r="H19">
        <f>SUM(D19,E19,F19,G19)</f>
        <v>196</v>
      </c>
      <c r="I19" s="5">
        <v>2</v>
      </c>
    </row>
    <row r="20" spans="1:9" ht="12.75">
      <c r="A20" t="s">
        <v>21</v>
      </c>
      <c r="B20" t="s">
        <v>22</v>
      </c>
      <c r="C20" t="s">
        <v>19</v>
      </c>
      <c r="D20">
        <v>48</v>
      </c>
      <c r="E20">
        <v>46</v>
      </c>
      <c r="F20">
        <v>46</v>
      </c>
      <c r="G20">
        <v>47</v>
      </c>
      <c r="H20">
        <f>SUM(D20,E20,F20,G20)</f>
        <v>187</v>
      </c>
      <c r="I20" s="5">
        <v>3</v>
      </c>
    </row>
    <row r="21" spans="1:9" ht="12.75">
      <c r="A21" t="s">
        <v>21</v>
      </c>
      <c r="B21" t="s">
        <v>23</v>
      </c>
      <c r="C21" t="s">
        <v>24</v>
      </c>
      <c r="D21">
        <v>46</v>
      </c>
      <c r="E21">
        <v>46</v>
      </c>
      <c r="F21">
        <v>47</v>
      </c>
      <c r="G21">
        <v>44</v>
      </c>
      <c r="H21">
        <f>SUM(D21,E21,F21,G21)</f>
        <v>183</v>
      </c>
      <c r="I21" s="5">
        <v>4</v>
      </c>
    </row>
    <row r="22" ht="12.75">
      <c r="I22" s="5"/>
    </row>
    <row r="23" spans="1:9" ht="12.75">
      <c r="A23" t="s">
        <v>26</v>
      </c>
      <c r="B23" t="s">
        <v>60</v>
      </c>
      <c r="C23" t="s">
        <v>61</v>
      </c>
      <c r="D23">
        <v>48</v>
      </c>
      <c r="E23">
        <v>47</v>
      </c>
      <c r="F23">
        <v>47</v>
      </c>
      <c r="G23">
        <v>48</v>
      </c>
      <c r="H23">
        <f>SUM(D23,E23,F23,G23)</f>
        <v>190</v>
      </c>
      <c r="I23" s="5">
        <v>1</v>
      </c>
    </row>
    <row r="24" spans="1:9" ht="12.75">
      <c r="A24" t="s">
        <v>26</v>
      </c>
      <c r="B24" t="s">
        <v>27</v>
      </c>
      <c r="C24" t="s">
        <v>19</v>
      </c>
      <c r="D24">
        <v>43</v>
      </c>
      <c r="E24">
        <v>42</v>
      </c>
      <c r="F24">
        <v>46</v>
      </c>
      <c r="G24">
        <v>47</v>
      </c>
      <c r="H24">
        <f>SUM(D24,E24,F24,G24)</f>
        <v>178</v>
      </c>
      <c r="I24" s="5">
        <v>2</v>
      </c>
    </row>
    <row r="25" ht="12.75">
      <c r="I25" s="5"/>
    </row>
    <row r="26" spans="1:9" ht="12.75">
      <c r="A26" t="s">
        <v>28</v>
      </c>
      <c r="B26" t="s">
        <v>31</v>
      </c>
      <c r="C26" t="s">
        <v>19</v>
      </c>
      <c r="D26">
        <v>47</v>
      </c>
      <c r="E26">
        <v>47</v>
      </c>
      <c r="F26">
        <v>47</v>
      </c>
      <c r="G26">
        <v>47</v>
      </c>
      <c r="H26">
        <f>SUM(D26,E26,F26,G26)</f>
        <v>188</v>
      </c>
      <c r="I26" s="5">
        <v>1</v>
      </c>
    </row>
    <row r="27" spans="1:9" ht="12.75">
      <c r="A27" t="s">
        <v>28</v>
      </c>
      <c r="B27" t="s">
        <v>29</v>
      </c>
      <c r="C27" t="s">
        <v>24</v>
      </c>
      <c r="D27">
        <v>46</v>
      </c>
      <c r="E27">
        <v>49</v>
      </c>
      <c r="F27">
        <v>47</v>
      </c>
      <c r="G27">
        <v>46</v>
      </c>
      <c r="H27">
        <f>SUM(D27,E27,F27,G27)</f>
        <v>188</v>
      </c>
      <c r="I27" s="5">
        <v>2</v>
      </c>
    </row>
    <row r="28" spans="1:9" ht="12.75">
      <c r="A28" t="s">
        <v>28</v>
      </c>
      <c r="B28" t="s">
        <v>30</v>
      </c>
      <c r="C28" t="s">
        <v>24</v>
      </c>
      <c r="D28">
        <v>46</v>
      </c>
      <c r="E28">
        <v>46</v>
      </c>
      <c r="F28">
        <v>46</v>
      </c>
      <c r="G28">
        <v>42</v>
      </c>
      <c r="H28">
        <f>SUM(D28,E28,F28,G28)</f>
        <v>180</v>
      </c>
      <c r="I28" s="5">
        <v>3</v>
      </c>
    </row>
    <row r="29" ht="12.75">
      <c r="I29" s="5"/>
    </row>
    <row r="30" spans="1:9" ht="12.75">
      <c r="A30" t="s">
        <v>32</v>
      </c>
      <c r="B30" t="s">
        <v>34</v>
      </c>
      <c r="C30" t="s">
        <v>24</v>
      </c>
      <c r="D30">
        <v>48</v>
      </c>
      <c r="E30">
        <v>50</v>
      </c>
      <c r="F30">
        <v>49</v>
      </c>
      <c r="G30">
        <v>48</v>
      </c>
      <c r="H30">
        <f>SUM(D30,E30,F30,G30)</f>
        <v>195</v>
      </c>
      <c r="I30" s="5">
        <v>1</v>
      </c>
    </row>
    <row r="31" spans="1:9" ht="12.75">
      <c r="A31" t="s">
        <v>32</v>
      </c>
      <c r="B31" t="s">
        <v>33</v>
      </c>
      <c r="C31" t="s">
        <v>24</v>
      </c>
      <c r="D31">
        <v>46</v>
      </c>
      <c r="E31">
        <v>47</v>
      </c>
      <c r="F31">
        <v>48</v>
      </c>
      <c r="G31">
        <v>49</v>
      </c>
      <c r="H31">
        <f>SUM(D31,E31,F31,G31)</f>
        <v>190</v>
      </c>
      <c r="I31" s="5">
        <v>2</v>
      </c>
    </row>
    <row r="32" spans="1:9" ht="12.75">
      <c r="A32" t="s">
        <v>32</v>
      </c>
      <c r="B32" t="s">
        <v>35</v>
      </c>
      <c r="C32" t="s">
        <v>19</v>
      </c>
      <c r="D32">
        <v>46</v>
      </c>
      <c r="E32">
        <v>49</v>
      </c>
      <c r="F32">
        <v>46</v>
      </c>
      <c r="G32">
        <v>48</v>
      </c>
      <c r="H32">
        <f>SUM(D32,E32,F32,G32)</f>
        <v>189</v>
      </c>
      <c r="I32" s="5">
        <v>3</v>
      </c>
    </row>
    <row r="33" spans="1:9" ht="12.75">
      <c r="A33" t="s">
        <v>32</v>
      </c>
      <c r="B33" t="s">
        <v>36</v>
      </c>
      <c r="C33" t="s">
        <v>19</v>
      </c>
      <c r="D33">
        <v>46</v>
      </c>
      <c r="E33">
        <v>48</v>
      </c>
      <c r="F33">
        <v>48</v>
      </c>
      <c r="G33">
        <v>45</v>
      </c>
      <c r="H33">
        <f>SUM(D33,E33,F33,G33)</f>
        <v>187</v>
      </c>
      <c r="I33" s="5">
        <v>4</v>
      </c>
    </row>
    <row r="34" ht="12.75">
      <c r="I34" s="5"/>
    </row>
    <row r="35" spans="1:9" ht="12.75">
      <c r="A35" t="s">
        <v>37</v>
      </c>
      <c r="B35" t="s">
        <v>39</v>
      </c>
      <c r="C35" t="s">
        <v>19</v>
      </c>
      <c r="D35">
        <v>49</v>
      </c>
      <c r="E35">
        <v>49</v>
      </c>
      <c r="F35">
        <v>46</v>
      </c>
      <c r="G35">
        <v>47</v>
      </c>
      <c r="H35">
        <f>SUM(D35,E35,F35,G35)</f>
        <v>191</v>
      </c>
      <c r="I35" s="5">
        <v>1</v>
      </c>
    </row>
    <row r="36" spans="1:9" ht="12.75">
      <c r="A36" t="s">
        <v>37</v>
      </c>
      <c r="B36" t="s">
        <v>38</v>
      </c>
      <c r="C36" t="s">
        <v>24</v>
      </c>
      <c r="D36">
        <v>42</v>
      </c>
      <c r="E36">
        <v>45</v>
      </c>
      <c r="F36">
        <v>45</v>
      </c>
      <c r="G36">
        <v>47</v>
      </c>
      <c r="H36">
        <f>SUM(D36,E36,F36,G36)</f>
        <v>179</v>
      </c>
      <c r="I36" s="5">
        <v>2</v>
      </c>
    </row>
    <row r="37" spans="1:9" ht="12.75">
      <c r="A37" t="s">
        <v>37</v>
      </c>
      <c r="B37" t="s">
        <v>40</v>
      </c>
      <c r="C37" t="s">
        <v>41</v>
      </c>
      <c r="D37">
        <v>39</v>
      </c>
      <c r="E37">
        <v>42</v>
      </c>
      <c r="F37">
        <v>45</v>
      </c>
      <c r="G37">
        <v>43</v>
      </c>
      <c r="H37">
        <f>SUM(D37,E37,F37,G37)</f>
        <v>169</v>
      </c>
      <c r="I37" s="5">
        <v>3</v>
      </c>
    </row>
    <row r="38" ht="12.75">
      <c r="I38" s="5"/>
    </row>
    <row r="39" ht="12.75">
      <c r="I39" s="5"/>
    </row>
    <row r="40" ht="12.75">
      <c r="I40" s="5"/>
    </row>
    <row r="41" ht="12.75">
      <c r="I41" s="5"/>
    </row>
    <row r="42" ht="12.75">
      <c r="I42" s="5"/>
    </row>
    <row r="43" ht="12.75">
      <c r="I43" s="5"/>
    </row>
    <row r="44" ht="12.75">
      <c r="I44" s="5"/>
    </row>
    <row r="45" spans="1:8" s="4" customFormat="1" ht="25.5">
      <c r="A45" s="4" t="s">
        <v>49</v>
      </c>
      <c r="H45"/>
    </row>
    <row r="59" spans="1:12" ht="35.25">
      <c r="A59" s="12" t="s">
        <v>0</v>
      </c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</row>
    <row r="60" spans="1:12" ht="35.25">
      <c r="A60" t="s">
        <v>43</v>
      </c>
      <c r="B60" s="1"/>
      <c r="C60" s="2"/>
      <c r="D60" s="2"/>
      <c r="E60" s="2"/>
      <c r="F60" s="2"/>
      <c r="G60" s="2"/>
      <c r="H60" s="2"/>
      <c r="I60" s="2"/>
      <c r="J60" s="2"/>
      <c r="K60" s="2"/>
      <c r="L60" s="2"/>
    </row>
    <row r="62" spans="1:9" ht="12.75">
      <c r="A62" s="3" t="s">
        <v>1</v>
      </c>
      <c r="B62" s="3" t="s">
        <v>2</v>
      </c>
      <c r="C62" s="3" t="s">
        <v>3</v>
      </c>
      <c r="D62" s="3" t="s">
        <v>11</v>
      </c>
      <c r="E62" s="3" t="s">
        <v>12</v>
      </c>
      <c r="F62" s="3" t="s">
        <v>13</v>
      </c>
      <c r="G62" s="3" t="s">
        <v>14</v>
      </c>
      <c r="H62" s="3" t="s">
        <v>15</v>
      </c>
      <c r="I62" s="3" t="s">
        <v>16</v>
      </c>
    </row>
    <row r="63" spans="8:9" ht="12.75">
      <c r="H63">
        <f>SUM(D63,E63,F63,G63)</f>
        <v>0</v>
      </c>
      <c r="I63" s="5"/>
    </row>
    <row r="64" spans="1:9" ht="12.75">
      <c r="A64" t="s">
        <v>44</v>
      </c>
      <c r="B64" t="s">
        <v>25</v>
      </c>
      <c r="C64" t="s">
        <v>24</v>
      </c>
      <c r="D64">
        <v>48</v>
      </c>
      <c r="E64">
        <v>48</v>
      </c>
      <c r="F64">
        <v>31</v>
      </c>
      <c r="G64">
        <v>42</v>
      </c>
      <c r="H64">
        <f>SUM(D64,E64,F64,G64)</f>
        <v>169</v>
      </c>
      <c r="I64" s="5">
        <v>1</v>
      </c>
    </row>
    <row r="65" spans="1:9" ht="12.75">
      <c r="A65" t="s">
        <v>44</v>
      </c>
      <c r="B65" t="s">
        <v>23</v>
      </c>
      <c r="C65" t="s">
        <v>24</v>
      </c>
      <c r="D65">
        <v>46</v>
      </c>
      <c r="E65">
        <v>48</v>
      </c>
      <c r="F65">
        <v>24</v>
      </c>
      <c r="G65">
        <v>38</v>
      </c>
      <c r="H65">
        <f>SUM(D65,E65,F65,G65)</f>
        <v>156</v>
      </c>
      <c r="I65" s="5">
        <v>2</v>
      </c>
    </row>
    <row r="66" ht="12.75">
      <c r="I66" s="5"/>
    </row>
    <row r="67" spans="1:9" ht="12.75">
      <c r="A67" t="s">
        <v>45</v>
      </c>
      <c r="B67" t="s">
        <v>33</v>
      </c>
      <c r="C67" t="s">
        <v>24</v>
      </c>
      <c r="D67">
        <v>50</v>
      </c>
      <c r="E67">
        <v>48</v>
      </c>
      <c r="F67">
        <v>39</v>
      </c>
      <c r="G67">
        <v>45</v>
      </c>
      <c r="H67">
        <f>SUM(D67,E67,F67,G67)</f>
        <v>182</v>
      </c>
      <c r="I67" s="5">
        <v>1</v>
      </c>
    </row>
    <row r="68" spans="1:9" ht="12.75">
      <c r="A68" t="s">
        <v>45</v>
      </c>
      <c r="B68" t="s">
        <v>34</v>
      </c>
      <c r="C68" t="s">
        <v>24</v>
      </c>
      <c r="D68">
        <v>49</v>
      </c>
      <c r="E68">
        <v>49</v>
      </c>
      <c r="F68">
        <v>41</v>
      </c>
      <c r="G68">
        <v>41</v>
      </c>
      <c r="H68">
        <f>SUM(D68,E68,F68,G68)</f>
        <v>180</v>
      </c>
      <c r="I68" s="5">
        <v>2</v>
      </c>
    </row>
    <row r="69" ht="12.75">
      <c r="I69" s="5"/>
    </row>
    <row r="70" spans="1:9" ht="12.75">
      <c r="A70" t="s">
        <v>46</v>
      </c>
      <c r="B70" t="s">
        <v>35</v>
      </c>
      <c r="C70" t="s">
        <v>19</v>
      </c>
      <c r="D70">
        <v>47</v>
      </c>
      <c r="E70">
        <v>46</v>
      </c>
      <c r="F70">
        <v>42</v>
      </c>
      <c r="G70">
        <v>48</v>
      </c>
      <c r="H70">
        <f>SUM(D70,E70,F70,G70)</f>
        <v>183</v>
      </c>
      <c r="I70" s="5">
        <v>1</v>
      </c>
    </row>
    <row r="71" spans="1:9" ht="12.75">
      <c r="A71" t="s">
        <v>46</v>
      </c>
      <c r="B71" t="s">
        <v>22</v>
      </c>
      <c r="C71" t="s">
        <v>19</v>
      </c>
      <c r="D71">
        <v>48</v>
      </c>
      <c r="E71">
        <v>47</v>
      </c>
      <c r="F71">
        <v>37</v>
      </c>
      <c r="G71">
        <v>48</v>
      </c>
      <c r="H71">
        <f>SUM(D71,E71,F71,G71)</f>
        <v>180</v>
      </c>
      <c r="I71" s="5">
        <v>2</v>
      </c>
    </row>
    <row r="72" spans="1:9" ht="12.75">
      <c r="A72" t="s">
        <v>46</v>
      </c>
      <c r="B72" t="s">
        <v>31</v>
      </c>
      <c r="C72" t="s">
        <v>19</v>
      </c>
      <c r="D72">
        <v>48</v>
      </c>
      <c r="E72">
        <v>46</v>
      </c>
      <c r="F72">
        <v>36</v>
      </c>
      <c r="G72">
        <v>47</v>
      </c>
      <c r="H72">
        <f>SUM(D72,E72,F72,G72)</f>
        <v>177</v>
      </c>
      <c r="I72" s="5">
        <v>3</v>
      </c>
    </row>
    <row r="73" spans="1:9" ht="12.75">
      <c r="A73" t="s">
        <v>46</v>
      </c>
      <c r="B73" t="s">
        <v>36</v>
      </c>
      <c r="C73" t="s">
        <v>19</v>
      </c>
      <c r="D73">
        <v>49</v>
      </c>
      <c r="E73">
        <v>47</v>
      </c>
      <c r="F73">
        <v>31</v>
      </c>
      <c r="G73">
        <v>47</v>
      </c>
      <c r="H73">
        <f>SUM(D73,E73,F73,G73)</f>
        <v>174</v>
      </c>
      <c r="I73" s="5">
        <v>4</v>
      </c>
    </row>
    <row r="74" ht="12.75">
      <c r="I74" s="5"/>
    </row>
    <row r="75" spans="1:9" ht="12.75">
      <c r="A75" t="s">
        <v>47</v>
      </c>
      <c r="B75" t="s">
        <v>40</v>
      </c>
      <c r="C75" t="s">
        <v>48</v>
      </c>
      <c r="D75">
        <v>42</v>
      </c>
      <c r="E75">
        <v>44</v>
      </c>
      <c r="F75">
        <v>35</v>
      </c>
      <c r="G75">
        <v>49</v>
      </c>
      <c r="H75">
        <f>SUM(D75,E75,F75,G75)</f>
        <v>170</v>
      </c>
      <c r="I75" s="5">
        <v>1</v>
      </c>
    </row>
    <row r="76" spans="1:9" ht="12.75">
      <c r="A76" t="s">
        <v>47</v>
      </c>
      <c r="B76" t="s">
        <v>39</v>
      </c>
      <c r="C76" t="s">
        <v>19</v>
      </c>
      <c r="D76">
        <v>48</v>
      </c>
      <c r="E76">
        <v>48</v>
      </c>
      <c r="F76">
        <v>31</v>
      </c>
      <c r="G76">
        <v>42</v>
      </c>
      <c r="H76">
        <f>SUM(D76,E76,F76,G76)</f>
        <v>169</v>
      </c>
      <c r="I76" s="5">
        <v>2</v>
      </c>
    </row>
    <row r="77" ht="12.75">
      <c r="I77" s="5"/>
    </row>
    <row r="78" ht="12.75">
      <c r="I78" s="5"/>
    </row>
    <row r="79" ht="12.75">
      <c r="I79" s="5"/>
    </row>
    <row r="80" ht="12.75">
      <c r="I80" s="5"/>
    </row>
    <row r="81" ht="12.75">
      <c r="I81" s="5"/>
    </row>
    <row r="82" ht="12.75">
      <c r="I82" s="5"/>
    </row>
    <row r="83" ht="12.75">
      <c r="I83" s="5"/>
    </row>
  </sheetData>
  <mergeCells count="2">
    <mergeCell ref="A4:L4"/>
    <mergeCell ref="A59:L59"/>
  </mergeCells>
  <printOptions/>
  <pageMargins left="0.28" right="0.24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Q54"/>
  <sheetViews>
    <sheetView workbookViewId="0" topLeftCell="B11">
      <selection activeCell="S44" sqref="S44"/>
    </sheetView>
  </sheetViews>
  <sheetFormatPr defaultColWidth="9.140625" defaultRowHeight="12.75"/>
  <cols>
    <col min="2" max="2" width="16.8515625" style="0" customWidth="1"/>
    <col min="3" max="3" width="12.140625" style="0" bestFit="1" customWidth="1"/>
    <col min="4" max="7" width="3.00390625" style="0" customWidth="1"/>
    <col min="8" max="8" width="8.28125" style="0" customWidth="1"/>
    <col min="9" max="9" width="3.7109375" style="0" customWidth="1"/>
    <col min="10" max="12" width="3.28125" style="0" customWidth="1"/>
    <col min="13" max="13" width="4.00390625" style="0" bestFit="1" customWidth="1"/>
    <col min="14" max="14" width="3.57421875" style="0" customWidth="1"/>
    <col min="15" max="15" width="3.28125" style="0" customWidth="1"/>
    <col min="16" max="16" width="8.140625" style="0" customWidth="1"/>
    <col min="17" max="17" width="6.28125" style="0" customWidth="1"/>
  </cols>
  <sheetData>
    <row r="4" spans="1:17" ht="35.25">
      <c r="A4" s="12" t="s">
        <v>0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</row>
    <row r="5" spans="2:16" ht="35.25"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ht="12.75">
      <c r="A6" t="s">
        <v>50</v>
      </c>
    </row>
    <row r="9" spans="1:17" ht="12.75">
      <c r="A9" s="3" t="s">
        <v>1</v>
      </c>
      <c r="B9" s="3" t="s">
        <v>2</v>
      </c>
      <c r="C9" s="3" t="s">
        <v>3</v>
      </c>
      <c r="D9" s="3" t="s">
        <v>11</v>
      </c>
      <c r="E9" s="3" t="s">
        <v>12</v>
      </c>
      <c r="F9" s="3" t="s">
        <v>13</v>
      </c>
      <c r="G9" s="3" t="s">
        <v>14</v>
      </c>
      <c r="H9" s="3" t="s">
        <v>15</v>
      </c>
      <c r="I9" s="6" t="s">
        <v>52</v>
      </c>
      <c r="J9" s="6" t="s">
        <v>53</v>
      </c>
      <c r="K9" s="6">
        <v>1</v>
      </c>
      <c r="L9" s="6">
        <v>2</v>
      </c>
      <c r="M9" s="6">
        <v>3</v>
      </c>
      <c r="N9" s="6">
        <v>4</v>
      </c>
      <c r="O9" s="6">
        <v>5</v>
      </c>
      <c r="P9" s="6" t="s">
        <v>54</v>
      </c>
      <c r="Q9" s="6" t="s">
        <v>16</v>
      </c>
    </row>
    <row r="10" spans="1:17" ht="12.75">
      <c r="A10" s="7" t="s">
        <v>51</v>
      </c>
      <c r="Q10" s="5"/>
    </row>
    <row r="11" spans="2:17" ht="12.75">
      <c r="B11" t="s">
        <v>10</v>
      </c>
      <c r="C11" t="s">
        <v>6</v>
      </c>
      <c r="D11">
        <v>50</v>
      </c>
      <c r="E11">
        <v>49</v>
      </c>
      <c r="F11">
        <v>49</v>
      </c>
      <c r="G11">
        <v>48</v>
      </c>
      <c r="H11">
        <f aca="true" t="shared" si="0" ref="H11:H16">SUM(D11,E11,F11,G11)</f>
        <v>196</v>
      </c>
      <c r="I11">
        <v>50</v>
      </c>
      <c r="J11">
        <v>50</v>
      </c>
      <c r="K11">
        <v>10</v>
      </c>
      <c r="L11">
        <v>10</v>
      </c>
      <c r="M11">
        <v>9</v>
      </c>
      <c r="N11">
        <v>10</v>
      </c>
      <c r="O11">
        <v>10</v>
      </c>
      <c r="P11">
        <f>SUM(H11:O11)</f>
        <v>345</v>
      </c>
      <c r="Q11" s="5">
        <f>RANK($P$11:$P$20,$P$11:$P$20)</f>
        <v>1</v>
      </c>
    </row>
    <row r="12" spans="2:17" ht="12.75">
      <c r="B12" t="s">
        <v>8</v>
      </c>
      <c r="C12" t="s">
        <v>6</v>
      </c>
      <c r="D12">
        <v>47</v>
      </c>
      <c r="E12">
        <v>48</v>
      </c>
      <c r="F12">
        <v>48</v>
      </c>
      <c r="G12">
        <v>50</v>
      </c>
      <c r="H12">
        <f t="shared" si="0"/>
        <v>193</v>
      </c>
      <c r="I12">
        <v>49</v>
      </c>
      <c r="J12">
        <v>49</v>
      </c>
      <c r="K12">
        <v>10</v>
      </c>
      <c r="L12">
        <v>10</v>
      </c>
      <c r="M12">
        <v>10</v>
      </c>
      <c r="N12">
        <v>10</v>
      </c>
      <c r="O12">
        <v>10</v>
      </c>
      <c r="P12">
        <f aca="true" t="shared" si="1" ref="P12:P42">SUM(H12:O12)</f>
        <v>341</v>
      </c>
      <c r="Q12" s="5">
        <f aca="true" t="shared" si="2" ref="Q12:Q20">RANK($P$11:$P$20,$P$11:$P$20)</f>
        <v>2</v>
      </c>
    </row>
    <row r="13" spans="2:17" ht="12.75">
      <c r="B13" t="s">
        <v>20</v>
      </c>
      <c r="C13" t="s">
        <v>19</v>
      </c>
      <c r="D13">
        <v>50</v>
      </c>
      <c r="E13">
        <v>47</v>
      </c>
      <c r="F13">
        <v>47</v>
      </c>
      <c r="G13">
        <v>48</v>
      </c>
      <c r="H13">
        <f t="shared" si="0"/>
        <v>192</v>
      </c>
      <c r="I13">
        <v>47</v>
      </c>
      <c r="J13">
        <v>48</v>
      </c>
      <c r="K13">
        <v>8</v>
      </c>
      <c r="L13">
        <v>10</v>
      </c>
      <c r="M13">
        <v>9</v>
      </c>
      <c r="N13">
        <v>9</v>
      </c>
      <c r="O13">
        <v>9</v>
      </c>
      <c r="P13">
        <f t="shared" si="1"/>
        <v>332</v>
      </c>
      <c r="Q13" s="5">
        <f t="shared" si="2"/>
        <v>5</v>
      </c>
    </row>
    <row r="14" spans="2:17" ht="12.75">
      <c r="B14" t="s">
        <v>17</v>
      </c>
      <c r="C14" t="s">
        <v>6</v>
      </c>
      <c r="D14">
        <v>49</v>
      </c>
      <c r="E14">
        <v>48</v>
      </c>
      <c r="F14">
        <v>48</v>
      </c>
      <c r="G14">
        <v>47</v>
      </c>
      <c r="H14">
        <f t="shared" si="0"/>
        <v>192</v>
      </c>
      <c r="I14">
        <v>48</v>
      </c>
      <c r="J14">
        <v>48</v>
      </c>
      <c r="K14">
        <v>9</v>
      </c>
      <c r="L14">
        <v>10</v>
      </c>
      <c r="M14">
        <v>10</v>
      </c>
      <c r="N14">
        <v>10</v>
      </c>
      <c r="O14">
        <v>10</v>
      </c>
      <c r="P14">
        <f t="shared" si="1"/>
        <v>337</v>
      </c>
      <c r="Q14" s="5">
        <f t="shared" si="2"/>
        <v>3</v>
      </c>
    </row>
    <row r="15" spans="2:17" ht="12.75">
      <c r="B15" t="s">
        <v>5</v>
      </c>
      <c r="C15" t="s">
        <v>6</v>
      </c>
      <c r="D15">
        <v>49</v>
      </c>
      <c r="E15">
        <v>46</v>
      </c>
      <c r="F15">
        <v>47</v>
      </c>
      <c r="G15">
        <v>48</v>
      </c>
      <c r="H15">
        <f t="shared" si="0"/>
        <v>190</v>
      </c>
      <c r="I15">
        <v>49</v>
      </c>
      <c r="J15">
        <v>45</v>
      </c>
      <c r="K15">
        <v>10</v>
      </c>
      <c r="L15">
        <v>9</v>
      </c>
      <c r="M15">
        <v>10</v>
      </c>
      <c r="N15">
        <v>10</v>
      </c>
      <c r="O15">
        <v>10</v>
      </c>
      <c r="P15">
        <f t="shared" si="1"/>
        <v>333</v>
      </c>
      <c r="Q15" s="5">
        <f t="shared" si="2"/>
        <v>4</v>
      </c>
    </row>
    <row r="16" spans="2:17" ht="12.75">
      <c r="B16" t="s">
        <v>18</v>
      </c>
      <c r="C16" t="s">
        <v>19</v>
      </c>
      <c r="D16">
        <v>47</v>
      </c>
      <c r="E16">
        <v>46</v>
      </c>
      <c r="F16">
        <v>48</v>
      </c>
      <c r="G16">
        <v>46</v>
      </c>
      <c r="H16">
        <f t="shared" si="0"/>
        <v>187</v>
      </c>
      <c r="I16">
        <v>47</v>
      </c>
      <c r="J16">
        <v>48</v>
      </c>
      <c r="K16">
        <v>9</v>
      </c>
      <c r="L16">
        <v>9</v>
      </c>
      <c r="M16">
        <v>10</v>
      </c>
      <c r="N16">
        <v>10</v>
      </c>
      <c r="O16">
        <v>8</v>
      </c>
      <c r="P16">
        <f t="shared" si="1"/>
        <v>328</v>
      </c>
      <c r="Q16" s="5">
        <f t="shared" si="2"/>
        <v>6</v>
      </c>
    </row>
    <row r="17" spans="8:17" ht="12.75">
      <c r="H17">
        <v>0</v>
      </c>
      <c r="P17">
        <v>0</v>
      </c>
      <c r="Q17" s="5">
        <f t="shared" si="2"/>
        <v>7</v>
      </c>
    </row>
    <row r="18" spans="8:17" ht="12.75">
      <c r="H18">
        <v>0</v>
      </c>
      <c r="P18">
        <v>0</v>
      </c>
      <c r="Q18" s="5">
        <f t="shared" si="2"/>
        <v>7</v>
      </c>
    </row>
    <row r="19" spans="8:17" ht="12.75">
      <c r="H19">
        <v>0</v>
      </c>
      <c r="P19">
        <v>0</v>
      </c>
      <c r="Q19" s="5">
        <f t="shared" si="2"/>
        <v>7</v>
      </c>
    </row>
    <row r="20" spans="8:17" ht="12.75">
      <c r="H20">
        <v>0</v>
      </c>
      <c r="P20">
        <v>0</v>
      </c>
      <c r="Q20" s="5">
        <f t="shared" si="2"/>
        <v>7</v>
      </c>
    </row>
    <row r="21" spans="1:17" ht="12.75">
      <c r="A21" s="3" t="s">
        <v>55</v>
      </c>
      <c r="Q21" s="5"/>
    </row>
    <row r="22" spans="2:17" ht="12.75">
      <c r="B22" t="s">
        <v>25</v>
      </c>
      <c r="C22" t="s">
        <v>24</v>
      </c>
      <c r="D22">
        <v>50</v>
      </c>
      <c r="E22">
        <v>50</v>
      </c>
      <c r="F22">
        <v>48</v>
      </c>
      <c r="G22">
        <v>48</v>
      </c>
      <c r="H22">
        <f aca="true" t="shared" si="3" ref="H22:H31">SUM(D22,E22,F22,G22)</f>
        <v>196</v>
      </c>
      <c r="I22">
        <v>48</v>
      </c>
      <c r="J22">
        <v>48</v>
      </c>
      <c r="K22">
        <v>9</v>
      </c>
      <c r="L22">
        <v>10</v>
      </c>
      <c r="M22">
        <v>9</v>
      </c>
      <c r="N22">
        <v>10</v>
      </c>
      <c r="O22">
        <v>10</v>
      </c>
      <c r="P22">
        <f t="shared" si="1"/>
        <v>340</v>
      </c>
      <c r="Q22" s="5">
        <v>3</v>
      </c>
    </row>
    <row r="23" spans="2:17" ht="12.75">
      <c r="B23" t="s">
        <v>63</v>
      </c>
      <c r="C23" t="s">
        <v>6</v>
      </c>
      <c r="D23">
        <v>50</v>
      </c>
      <c r="E23">
        <v>50</v>
      </c>
      <c r="F23">
        <v>50</v>
      </c>
      <c r="G23">
        <v>46</v>
      </c>
      <c r="H23">
        <f t="shared" si="3"/>
        <v>196</v>
      </c>
      <c r="I23">
        <v>50</v>
      </c>
      <c r="J23">
        <v>48</v>
      </c>
      <c r="K23">
        <v>10</v>
      </c>
      <c r="L23">
        <v>9</v>
      </c>
      <c r="M23">
        <v>9</v>
      </c>
      <c r="N23">
        <v>9</v>
      </c>
      <c r="O23">
        <v>9</v>
      </c>
      <c r="P23">
        <f>SUM(H23:O23)</f>
        <v>340</v>
      </c>
      <c r="Q23" s="5">
        <f aca="true" t="shared" si="4" ref="Q23:Q31">RANK($P$22:$P$31,$P$22:$P$31)</f>
        <v>2</v>
      </c>
    </row>
    <row r="24" spans="2:17" ht="12.75">
      <c r="B24" t="s">
        <v>34</v>
      </c>
      <c r="C24" t="s">
        <v>24</v>
      </c>
      <c r="D24">
        <v>48</v>
      </c>
      <c r="E24">
        <v>50</v>
      </c>
      <c r="F24">
        <v>49</v>
      </c>
      <c r="G24">
        <v>48</v>
      </c>
      <c r="H24">
        <f t="shared" si="3"/>
        <v>195</v>
      </c>
      <c r="I24">
        <v>48</v>
      </c>
      <c r="J24">
        <v>49</v>
      </c>
      <c r="K24">
        <v>10</v>
      </c>
      <c r="L24">
        <v>9</v>
      </c>
      <c r="M24">
        <v>10</v>
      </c>
      <c r="N24">
        <v>10</v>
      </c>
      <c r="O24">
        <v>10</v>
      </c>
      <c r="P24">
        <f>SUM(H24:O24)</f>
        <v>341</v>
      </c>
      <c r="Q24" s="5">
        <f t="shared" si="4"/>
        <v>1</v>
      </c>
    </row>
    <row r="25" spans="2:17" ht="12.75">
      <c r="B25" t="s">
        <v>39</v>
      </c>
      <c r="C25" t="s">
        <v>19</v>
      </c>
      <c r="D25">
        <v>49</v>
      </c>
      <c r="E25">
        <v>49</v>
      </c>
      <c r="F25">
        <v>46</v>
      </c>
      <c r="G25">
        <v>47</v>
      </c>
      <c r="H25">
        <f t="shared" si="3"/>
        <v>191</v>
      </c>
      <c r="I25">
        <v>44</v>
      </c>
      <c r="J25">
        <v>47</v>
      </c>
      <c r="K25">
        <v>8</v>
      </c>
      <c r="L25">
        <v>9</v>
      </c>
      <c r="M25">
        <v>10</v>
      </c>
      <c r="N25">
        <v>9</v>
      </c>
      <c r="O25">
        <v>9</v>
      </c>
      <c r="P25">
        <f>SUM(H25:O25)</f>
        <v>327</v>
      </c>
      <c r="Q25" s="5">
        <v>7</v>
      </c>
    </row>
    <row r="26" spans="2:17" ht="12.75">
      <c r="B26" t="s">
        <v>33</v>
      </c>
      <c r="C26" t="s">
        <v>24</v>
      </c>
      <c r="D26">
        <v>46</v>
      </c>
      <c r="E26">
        <v>47</v>
      </c>
      <c r="F26">
        <v>48</v>
      </c>
      <c r="G26">
        <v>49</v>
      </c>
      <c r="H26">
        <f t="shared" si="3"/>
        <v>190</v>
      </c>
      <c r="I26">
        <v>46</v>
      </c>
      <c r="J26">
        <v>45</v>
      </c>
      <c r="K26">
        <v>9</v>
      </c>
      <c r="L26">
        <v>9</v>
      </c>
      <c r="M26">
        <v>10</v>
      </c>
      <c r="N26">
        <v>9</v>
      </c>
      <c r="O26">
        <v>9</v>
      </c>
      <c r="P26">
        <f>SUM(H26:O26)</f>
        <v>327</v>
      </c>
      <c r="Q26" s="5">
        <f t="shared" si="4"/>
        <v>6</v>
      </c>
    </row>
    <row r="27" spans="2:17" ht="12.75">
      <c r="B27" t="s">
        <v>60</v>
      </c>
      <c r="C27" t="s">
        <v>61</v>
      </c>
      <c r="D27">
        <v>48</v>
      </c>
      <c r="E27">
        <v>47</v>
      </c>
      <c r="F27">
        <v>47</v>
      </c>
      <c r="G27">
        <v>48</v>
      </c>
      <c r="H27">
        <f t="shared" si="3"/>
        <v>190</v>
      </c>
      <c r="I27">
        <v>48</v>
      </c>
      <c r="J27">
        <v>46</v>
      </c>
      <c r="K27">
        <v>10</v>
      </c>
      <c r="L27">
        <v>9</v>
      </c>
      <c r="M27">
        <v>9</v>
      </c>
      <c r="N27">
        <v>9</v>
      </c>
      <c r="O27">
        <v>9</v>
      </c>
      <c r="P27">
        <f t="shared" si="1"/>
        <v>330</v>
      </c>
      <c r="Q27" s="5">
        <f t="shared" si="4"/>
        <v>5</v>
      </c>
    </row>
    <row r="28" spans="2:17" ht="12.75">
      <c r="B28" t="s">
        <v>35</v>
      </c>
      <c r="C28" t="s">
        <v>19</v>
      </c>
      <c r="D28">
        <v>46</v>
      </c>
      <c r="E28">
        <v>49</v>
      </c>
      <c r="F28">
        <v>46</v>
      </c>
      <c r="G28">
        <v>48</v>
      </c>
      <c r="H28">
        <f t="shared" si="3"/>
        <v>189</v>
      </c>
      <c r="I28">
        <v>49</v>
      </c>
      <c r="J28">
        <v>50</v>
      </c>
      <c r="K28">
        <v>10</v>
      </c>
      <c r="L28">
        <v>9</v>
      </c>
      <c r="M28">
        <v>10</v>
      </c>
      <c r="N28">
        <v>10</v>
      </c>
      <c r="O28">
        <v>10</v>
      </c>
      <c r="P28">
        <f t="shared" si="1"/>
        <v>337</v>
      </c>
      <c r="Q28" s="5">
        <f t="shared" si="4"/>
        <v>4</v>
      </c>
    </row>
    <row r="29" spans="2:17" ht="12.75">
      <c r="B29" t="s">
        <v>31</v>
      </c>
      <c r="C29" t="s">
        <v>19</v>
      </c>
      <c r="D29">
        <v>47</v>
      </c>
      <c r="E29">
        <v>47</v>
      </c>
      <c r="F29">
        <v>47</v>
      </c>
      <c r="G29">
        <v>47</v>
      </c>
      <c r="H29">
        <f t="shared" si="3"/>
        <v>188</v>
      </c>
      <c r="I29">
        <v>46</v>
      </c>
      <c r="J29">
        <v>47</v>
      </c>
      <c r="K29">
        <v>8</v>
      </c>
      <c r="L29">
        <v>9</v>
      </c>
      <c r="M29">
        <v>8</v>
      </c>
      <c r="N29">
        <v>10</v>
      </c>
      <c r="O29">
        <v>9</v>
      </c>
      <c r="P29">
        <f t="shared" si="1"/>
        <v>325</v>
      </c>
      <c r="Q29" s="5">
        <v>10</v>
      </c>
    </row>
    <row r="30" spans="2:17" ht="12.75">
      <c r="B30" t="s">
        <v>29</v>
      </c>
      <c r="C30" t="s">
        <v>24</v>
      </c>
      <c r="D30">
        <v>46</v>
      </c>
      <c r="E30">
        <v>49</v>
      </c>
      <c r="F30">
        <v>47</v>
      </c>
      <c r="G30">
        <v>46</v>
      </c>
      <c r="H30">
        <f t="shared" si="3"/>
        <v>188</v>
      </c>
      <c r="I30">
        <v>45</v>
      </c>
      <c r="J30">
        <v>48</v>
      </c>
      <c r="K30">
        <v>8</v>
      </c>
      <c r="L30">
        <v>9</v>
      </c>
      <c r="M30">
        <v>9</v>
      </c>
      <c r="N30">
        <v>10</v>
      </c>
      <c r="O30">
        <v>8</v>
      </c>
      <c r="P30">
        <f t="shared" si="1"/>
        <v>325</v>
      </c>
      <c r="Q30" s="5">
        <v>9</v>
      </c>
    </row>
    <row r="31" spans="2:17" ht="12.75">
      <c r="B31" t="s">
        <v>22</v>
      </c>
      <c r="C31" t="s">
        <v>19</v>
      </c>
      <c r="D31">
        <v>48</v>
      </c>
      <c r="E31">
        <v>46</v>
      </c>
      <c r="F31">
        <v>46</v>
      </c>
      <c r="G31">
        <v>47</v>
      </c>
      <c r="H31">
        <f t="shared" si="3"/>
        <v>187</v>
      </c>
      <c r="I31">
        <v>48</v>
      </c>
      <c r="J31">
        <v>43</v>
      </c>
      <c r="K31">
        <v>10</v>
      </c>
      <c r="L31">
        <v>9</v>
      </c>
      <c r="M31">
        <v>9</v>
      </c>
      <c r="N31">
        <v>9</v>
      </c>
      <c r="O31">
        <v>10</v>
      </c>
      <c r="P31">
        <f t="shared" si="1"/>
        <v>325</v>
      </c>
      <c r="Q31" s="5">
        <f t="shared" si="4"/>
        <v>8</v>
      </c>
    </row>
    <row r="32" spans="1:17" ht="12.75">
      <c r="A32" s="3" t="s">
        <v>43</v>
      </c>
      <c r="Q32" s="5"/>
    </row>
    <row r="33" spans="2:17" ht="12.75">
      <c r="B33" t="s">
        <v>35</v>
      </c>
      <c r="C33" t="s">
        <v>19</v>
      </c>
      <c r="D33">
        <v>47</v>
      </c>
      <c r="E33">
        <v>46</v>
      </c>
      <c r="F33">
        <v>42</v>
      </c>
      <c r="G33">
        <v>48</v>
      </c>
      <c r="H33">
        <f aca="true" t="shared" si="5" ref="H33:H42">SUM(D33,E33,F33,G33)</f>
        <v>183</v>
      </c>
      <c r="I33">
        <v>47</v>
      </c>
      <c r="J33">
        <v>44</v>
      </c>
      <c r="K33">
        <v>9</v>
      </c>
      <c r="L33">
        <v>9</v>
      </c>
      <c r="M33">
        <v>10</v>
      </c>
      <c r="N33">
        <v>9</v>
      </c>
      <c r="O33">
        <v>9</v>
      </c>
      <c r="P33">
        <f t="shared" si="1"/>
        <v>320</v>
      </c>
      <c r="Q33" s="5">
        <v>2</v>
      </c>
    </row>
    <row r="34" spans="2:17" ht="12.75">
      <c r="B34" t="s">
        <v>33</v>
      </c>
      <c r="C34" t="s">
        <v>24</v>
      </c>
      <c r="D34">
        <v>50</v>
      </c>
      <c r="E34">
        <v>48</v>
      </c>
      <c r="F34">
        <v>39</v>
      </c>
      <c r="G34">
        <v>45</v>
      </c>
      <c r="H34">
        <f t="shared" si="5"/>
        <v>182</v>
      </c>
      <c r="I34">
        <v>46</v>
      </c>
      <c r="J34">
        <v>46</v>
      </c>
      <c r="K34">
        <v>10</v>
      </c>
      <c r="L34">
        <v>5</v>
      </c>
      <c r="M34">
        <v>8</v>
      </c>
      <c r="N34">
        <v>8</v>
      </c>
      <c r="O34">
        <v>8</v>
      </c>
      <c r="P34">
        <f>SUM(H34:O34)</f>
        <v>313</v>
      </c>
      <c r="Q34" s="5">
        <f aca="true" t="shared" si="6" ref="Q34:Q42">RANK($P$33:$P$42,$P$33:$P$42)</f>
        <v>3</v>
      </c>
    </row>
    <row r="35" spans="2:17" ht="12.75">
      <c r="B35" t="s">
        <v>22</v>
      </c>
      <c r="C35" t="s">
        <v>19</v>
      </c>
      <c r="D35">
        <v>48</v>
      </c>
      <c r="E35">
        <v>47</v>
      </c>
      <c r="F35">
        <v>37</v>
      </c>
      <c r="G35">
        <v>48</v>
      </c>
      <c r="H35">
        <f t="shared" si="5"/>
        <v>180</v>
      </c>
      <c r="I35">
        <v>48</v>
      </c>
      <c r="J35">
        <v>47</v>
      </c>
      <c r="K35">
        <v>9</v>
      </c>
      <c r="L35">
        <v>8</v>
      </c>
      <c r="M35">
        <v>9</v>
      </c>
      <c r="N35">
        <v>10</v>
      </c>
      <c r="O35">
        <v>9</v>
      </c>
      <c r="P35">
        <f>SUM(H35:O35)</f>
        <v>320</v>
      </c>
      <c r="Q35" s="5">
        <f t="shared" si="6"/>
        <v>1</v>
      </c>
    </row>
    <row r="36" spans="2:17" ht="12.75">
      <c r="B36" t="s">
        <v>34</v>
      </c>
      <c r="C36" t="s">
        <v>24</v>
      </c>
      <c r="D36">
        <v>49</v>
      </c>
      <c r="E36">
        <v>49</v>
      </c>
      <c r="F36">
        <v>41</v>
      </c>
      <c r="G36">
        <v>41</v>
      </c>
      <c r="H36">
        <f t="shared" si="5"/>
        <v>180</v>
      </c>
      <c r="I36">
        <v>50</v>
      </c>
      <c r="J36">
        <v>44</v>
      </c>
      <c r="K36">
        <v>7</v>
      </c>
      <c r="L36">
        <v>8</v>
      </c>
      <c r="M36">
        <v>7</v>
      </c>
      <c r="N36">
        <v>8</v>
      </c>
      <c r="O36">
        <v>8</v>
      </c>
      <c r="P36">
        <f t="shared" si="1"/>
        <v>312</v>
      </c>
      <c r="Q36" s="5">
        <f t="shared" si="6"/>
        <v>4</v>
      </c>
    </row>
    <row r="37" spans="2:17" ht="12.75">
      <c r="B37" t="s">
        <v>31</v>
      </c>
      <c r="C37" t="s">
        <v>19</v>
      </c>
      <c r="D37">
        <v>48</v>
      </c>
      <c r="E37">
        <v>46</v>
      </c>
      <c r="F37">
        <v>36</v>
      </c>
      <c r="G37">
        <v>47</v>
      </c>
      <c r="H37">
        <f t="shared" si="5"/>
        <v>177</v>
      </c>
      <c r="I37">
        <v>48</v>
      </c>
      <c r="J37">
        <v>47</v>
      </c>
      <c r="K37">
        <v>7</v>
      </c>
      <c r="L37">
        <v>9</v>
      </c>
      <c r="M37">
        <v>7</v>
      </c>
      <c r="N37">
        <v>7</v>
      </c>
      <c r="O37">
        <v>9</v>
      </c>
      <c r="P37">
        <f t="shared" si="1"/>
        <v>311</v>
      </c>
      <c r="Q37" s="5">
        <f t="shared" si="6"/>
        <v>5</v>
      </c>
    </row>
    <row r="38" spans="2:17" ht="12.75">
      <c r="B38" t="s">
        <v>36</v>
      </c>
      <c r="C38" t="s">
        <v>19</v>
      </c>
      <c r="D38">
        <v>49</v>
      </c>
      <c r="E38">
        <v>47</v>
      </c>
      <c r="F38">
        <v>31</v>
      </c>
      <c r="G38">
        <v>47</v>
      </c>
      <c r="H38">
        <f t="shared" si="5"/>
        <v>174</v>
      </c>
      <c r="I38">
        <v>50</v>
      </c>
      <c r="J38">
        <v>46</v>
      </c>
      <c r="K38">
        <v>5</v>
      </c>
      <c r="L38">
        <v>10</v>
      </c>
      <c r="M38">
        <v>9</v>
      </c>
      <c r="N38">
        <v>8</v>
      </c>
      <c r="O38">
        <v>8</v>
      </c>
      <c r="P38">
        <f t="shared" si="1"/>
        <v>310</v>
      </c>
      <c r="Q38" s="5">
        <f t="shared" si="6"/>
        <v>6</v>
      </c>
    </row>
    <row r="39" spans="2:17" ht="12.75">
      <c r="B39" t="s">
        <v>40</v>
      </c>
      <c r="C39" t="s">
        <v>48</v>
      </c>
      <c r="D39">
        <v>42</v>
      </c>
      <c r="E39">
        <v>44</v>
      </c>
      <c r="F39">
        <v>35</v>
      </c>
      <c r="G39">
        <v>49</v>
      </c>
      <c r="H39">
        <f t="shared" si="5"/>
        <v>170</v>
      </c>
      <c r="I39">
        <v>48</v>
      </c>
      <c r="J39">
        <v>41</v>
      </c>
      <c r="K39">
        <v>6</v>
      </c>
      <c r="L39">
        <v>7</v>
      </c>
      <c r="M39">
        <v>7</v>
      </c>
      <c r="N39">
        <v>8</v>
      </c>
      <c r="O39">
        <v>5</v>
      </c>
      <c r="P39">
        <f t="shared" si="1"/>
        <v>292</v>
      </c>
      <c r="Q39" s="5">
        <f t="shared" si="6"/>
        <v>9</v>
      </c>
    </row>
    <row r="40" spans="2:17" ht="12.75">
      <c r="B40" t="s">
        <v>25</v>
      </c>
      <c r="C40" t="s">
        <v>24</v>
      </c>
      <c r="D40">
        <v>48</v>
      </c>
      <c r="E40">
        <v>48</v>
      </c>
      <c r="F40">
        <v>31</v>
      </c>
      <c r="G40">
        <v>42</v>
      </c>
      <c r="H40">
        <f t="shared" si="5"/>
        <v>169</v>
      </c>
      <c r="I40">
        <v>46</v>
      </c>
      <c r="J40">
        <v>45</v>
      </c>
      <c r="K40">
        <v>9</v>
      </c>
      <c r="L40">
        <v>8</v>
      </c>
      <c r="M40">
        <v>8</v>
      </c>
      <c r="N40">
        <v>8</v>
      </c>
      <c r="O40">
        <v>7</v>
      </c>
      <c r="P40">
        <f t="shared" si="1"/>
        <v>300</v>
      </c>
      <c r="Q40" s="5">
        <f t="shared" si="6"/>
        <v>7</v>
      </c>
    </row>
    <row r="41" spans="2:17" ht="12.75">
      <c r="B41" t="s">
        <v>39</v>
      </c>
      <c r="C41" t="s">
        <v>19</v>
      </c>
      <c r="D41">
        <v>48</v>
      </c>
      <c r="E41">
        <v>48</v>
      </c>
      <c r="F41">
        <v>31</v>
      </c>
      <c r="G41">
        <v>42</v>
      </c>
      <c r="H41">
        <f t="shared" si="5"/>
        <v>169</v>
      </c>
      <c r="I41">
        <v>49</v>
      </c>
      <c r="J41">
        <v>44</v>
      </c>
      <c r="K41">
        <v>5</v>
      </c>
      <c r="L41">
        <v>9</v>
      </c>
      <c r="M41">
        <v>7</v>
      </c>
      <c r="N41">
        <v>6</v>
      </c>
      <c r="O41">
        <v>6</v>
      </c>
      <c r="P41">
        <f t="shared" si="1"/>
        <v>295</v>
      </c>
      <c r="Q41" s="5">
        <f t="shared" si="6"/>
        <v>8</v>
      </c>
    </row>
    <row r="42" spans="2:17" ht="12.75">
      <c r="B42" t="s">
        <v>23</v>
      </c>
      <c r="C42" t="s">
        <v>24</v>
      </c>
      <c r="D42">
        <v>46</v>
      </c>
      <c r="E42">
        <v>48</v>
      </c>
      <c r="F42">
        <v>24</v>
      </c>
      <c r="G42">
        <v>38</v>
      </c>
      <c r="H42">
        <f t="shared" si="5"/>
        <v>156</v>
      </c>
      <c r="P42">
        <f t="shared" si="1"/>
        <v>156</v>
      </c>
      <c r="Q42" s="5">
        <f t="shared" si="6"/>
        <v>10</v>
      </c>
    </row>
    <row r="43" ht="12.75">
      <c r="Q43" s="5"/>
    </row>
    <row r="44" ht="12.75">
      <c r="Q44" s="5"/>
    </row>
    <row r="45" spans="2:17" ht="12.75">
      <c r="B45" s="10" t="s">
        <v>68</v>
      </c>
      <c r="C45" s="10"/>
      <c r="Q45" s="5"/>
    </row>
    <row r="46" spans="2:17" ht="12.75">
      <c r="B46" s="10"/>
      <c r="C46" s="10"/>
      <c r="Q46" s="5"/>
    </row>
    <row r="47" spans="2:17" ht="12.75">
      <c r="B47" s="3"/>
      <c r="C47" s="3" t="s">
        <v>71</v>
      </c>
      <c r="D47" s="3" t="s">
        <v>11</v>
      </c>
      <c r="E47" s="3" t="s">
        <v>12</v>
      </c>
      <c r="F47" s="3" t="s">
        <v>13</v>
      </c>
      <c r="G47" s="3"/>
      <c r="H47" s="11" t="s">
        <v>54</v>
      </c>
      <c r="I47" s="3"/>
      <c r="J47" s="3"/>
      <c r="K47" s="3"/>
      <c r="L47" s="3"/>
      <c r="M47" s="3"/>
      <c r="N47" s="3"/>
      <c r="O47" s="3"/>
      <c r="Q47" s="5"/>
    </row>
    <row r="48" spans="2:17" ht="12.75">
      <c r="B48" t="s">
        <v>35</v>
      </c>
      <c r="C48">
        <v>320</v>
      </c>
      <c r="D48">
        <v>10</v>
      </c>
      <c r="E48">
        <v>6</v>
      </c>
      <c r="F48">
        <v>5</v>
      </c>
      <c r="H48" s="5">
        <f>SUM(C48,D48,E48,F48,G48)</f>
        <v>341</v>
      </c>
      <c r="I48" t="s">
        <v>70</v>
      </c>
      <c r="K48" t="s">
        <v>72</v>
      </c>
      <c r="M48">
        <v>6.3</v>
      </c>
      <c r="N48" t="s">
        <v>73</v>
      </c>
      <c r="O48" t="s">
        <v>74</v>
      </c>
      <c r="Q48" s="5"/>
    </row>
    <row r="49" spans="2:17" ht="12.75">
      <c r="B49" t="s">
        <v>22</v>
      </c>
      <c r="C49">
        <v>320</v>
      </c>
      <c r="D49">
        <v>10</v>
      </c>
      <c r="E49">
        <v>8</v>
      </c>
      <c r="F49">
        <v>9</v>
      </c>
      <c r="H49" s="5">
        <f>SUM(C49,D49,E49,F49,G49)</f>
        <v>347</v>
      </c>
      <c r="I49" t="s">
        <v>69</v>
      </c>
      <c r="K49" t="s">
        <v>75</v>
      </c>
      <c r="M49">
        <v>8.1</v>
      </c>
      <c r="O49" t="s">
        <v>76</v>
      </c>
      <c r="Q49" s="5"/>
    </row>
    <row r="50" ht="12.75">
      <c r="Q50" s="5"/>
    </row>
    <row r="51" ht="12.75">
      <c r="Q51" s="5"/>
    </row>
    <row r="52" ht="12.75">
      <c r="Q52" s="5"/>
    </row>
    <row r="53" ht="12.75">
      <c r="Q53" s="5"/>
    </row>
    <row r="54" ht="12.75">
      <c r="Q54" s="5"/>
    </row>
  </sheetData>
  <mergeCells count="1">
    <mergeCell ref="A4:Q4"/>
  </mergeCells>
  <printOptions/>
  <pageMargins left="0.19" right="0.17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L53"/>
  <sheetViews>
    <sheetView workbookViewId="0" topLeftCell="A13">
      <selection activeCell="L44" sqref="L44"/>
    </sheetView>
  </sheetViews>
  <sheetFormatPr defaultColWidth="9.140625" defaultRowHeight="12.75"/>
  <cols>
    <col min="1" max="1" width="10.28125" style="0" customWidth="1"/>
    <col min="2" max="2" width="5.8515625" style="0" customWidth="1"/>
    <col min="3" max="3" width="4.8515625" style="0" customWidth="1"/>
    <col min="4" max="4" width="17.7109375" style="0" customWidth="1"/>
    <col min="5" max="5" width="13.140625" style="0" customWidth="1"/>
  </cols>
  <sheetData>
    <row r="4" spans="2:12" ht="35.25">
      <c r="B4" s="1" t="s">
        <v>0</v>
      </c>
      <c r="C4" s="2"/>
      <c r="D4" s="2"/>
      <c r="E4" s="2"/>
      <c r="F4" s="2"/>
      <c r="G4" s="2"/>
      <c r="H4" s="2"/>
      <c r="I4" s="2"/>
      <c r="J4" s="2"/>
      <c r="K4" s="2"/>
      <c r="L4" s="2"/>
    </row>
    <row r="5" spans="2:12" ht="35.25">
      <c r="B5" s="1"/>
      <c r="C5" s="2"/>
      <c r="D5" s="2"/>
      <c r="E5" s="2"/>
      <c r="F5" s="2"/>
      <c r="G5" s="2"/>
      <c r="H5" s="2"/>
      <c r="I5" s="2"/>
      <c r="J5" s="2"/>
      <c r="K5" s="2"/>
      <c r="L5" s="2"/>
    </row>
    <row r="7" spans="1:2" ht="12.75">
      <c r="A7" t="s">
        <v>56</v>
      </c>
      <c r="B7" t="s">
        <v>57</v>
      </c>
    </row>
    <row r="8" spans="2:5" ht="12.75">
      <c r="B8">
        <v>1</v>
      </c>
      <c r="C8" t="s">
        <v>4</v>
      </c>
      <c r="D8" t="s">
        <v>5</v>
      </c>
      <c r="E8" t="s">
        <v>6</v>
      </c>
    </row>
    <row r="9" spans="2:5" ht="12.75">
      <c r="B9">
        <v>2</v>
      </c>
      <c r="C9" t="s">
        <v>9</v>
      </c>
      <c r="D9" t="s">
        <v>10</v>
      </c>
      <c r="E9" t="s">
        <v>6</v>
      </c>
    </row>
    <row r="10" spans="2:5" ht="12.75">
      <c r="B10">
        <v>3</v>
      </c>
      <c r="C10" t="s">
        <v>7</v>
      </c>
      <c r="D10" t="s">
        <v>8</v>
      </c>
      <c r="E10" t="s">
        <v>6</v>
      </c>
    </row>
    <row r="11" spans="2:5" ht="12.75">
      <c r="B11">
        <v>4</v>
      </c>
      <c r="C11" t="s">
        <v>9</v>
      </c>
      <c r="D11" t="s">
        <v>17</v>
      </c>
      <c r="E11" t="s">
        <v>6</v>
      </c>
    </row>
    <row r="12" spans="2:5" ht="12.75">
      <c r="B12">
        <v>5</v>
      </c>
      <c r="C12" t="s">
        <v>21</v>
      </c>
      <c r="D12" t="s">
        <v>63</v>
      </c>
      <c r="E12" t="s">
        <v>6</v>
      </c>
    </row>
    <row r="13" ht="12.75">
      <c r="B13">
        <v>6</v>
      </c>
    </row>
    <row r="14" spans="2:5" ht="12.75">
      <c r="B14">
        <v>7</v>
      </c>
      <c r="C14" t="s">
        <v>32</v>
      </c>
      <c r="D14" t="s">
        <v>34</v>
      </c>
      <c r="E14" t="s">
        <v>24</v>
      </c>
    </row>
    <row r="15" spans="2:5" ht="12.75">
      <c r="B15">
        <v>8</v>
      </c>
      <c r="C15" t="s">
        <v>32</v>
      </c>
      <c r="D15" t="s">
        <v>33</v>
      </c>
      <c r="E15" t="s">
        <v>24</v>
      </c>
    </row>
    <row r="16" ht="12.75">
      <c r="B16">
        <v>9</v>
      </c>
    </row>
    <row r="17" ht="12.75">
      <c r="B17">
        <v>10</v>
      </c>
    </row>
    <row r="19" spans="1:2" ht="12.75">
      <c r="A19" t="s">
        <v>58</v>
      </c>
      <c r="B19" t="s">
        <v>57</v>
      </c>
    </row>
    <row r="20" ht="12.75">
      <c r="B20">
        <v>1</v>
      </c>
    </row>
    <row r="21" spans="2:5" ht="12.75">
      <c r="B21">
        <v>2</v>
      </c>
      <c r="C21" t="s">
        <v>21</v>
      </c>
      <c r="D21" t="s">
        <v>23</v>
      </c>
      <c r="E21" t="s">
        <v>24</v>
      </c>
    </row>
    <row r="22" spans="2:5" ht="12.75">
      <c r="B22">
        <v>3</v>
      </c>
      <c r="C22" t="s">
        <v>21</v>
      </c>
      <c r="D22" t="s">
        <v>25</v>
      </c>
      <c r="E22" t="s">
        <v>24</v>
      </c>
    </row>
    <row r="23" spans="2:5" ht="12.75">
      <c r="B23">
        <v>4</v>
      </c>
      <c r="C23" t="s">
        <v>21</v>
      </c>
      <c r="D23" t="s">
        <v>22</v>
      </c>
      <c r="E23" t="s">
        <v>19</v>
      </c>
    </row>
    <row r="24" ht="12.75">
      <c r="B24">
        <v>5</v>
      </c>
    </row>
    <row r="25" spans="2:5" ht="12.75">
      <c r="B25">
        <v>6</v>
      </c>
      <c r="C25" t="s">
        <v>32</v>
      </c>
      <c r="D25" t="s">
        <v>35</v>
      </c>
      <c r="E25" t="s">
        <v>19</v>
      </c>
    </row>
    <row r="26" spans="2:5" ht="12.75">
      <c r="B26">
        <v>7</v>
      </c>
      <c r="C26" t="s">
        <v>32</v>
      </c>
      <c r="D26" t="s">
        <v>36</v>
      </c>
      <c r="E26" t="s">
        <v>19</v>
      </c>
    </row>
    <row r="27" spans="2:5" ht="12.75">
      <c r="B27">
        <v>8</v>
      </c>
      <c r="C27" t="s">
        <v>28</v>
      </c>
      <c r="D27" t="s">
        <v>31</v>
      </c>
      <c r="E27" t="s">
        <v>19</v>
      </c>
    </row>
    <row r="28" spans="2:5" ht="12.75">
      <c r="B28">
        <v>9</v>
      </c>
      <c r="C28" t="s">
        <v>37</v>
      </c>
      <c r="D28" t="s">
        <v>39</v>
      </c>
      <c r="E28" t="s">
        <v>19</v>
      </c>
    </row>
    <row r="29" spans="2:5" ht="12.75">
      <c r="B29">
        <v>10</v>
      </c>
      <c r="C29" t="s">
        <v>37</v>
      </c>
      <c r="D29" t="s">
        <v>40</v>
      </c>
      <c r="E29" t="s">
        <v>41</v>
      </c>
    </row>
    <row r="31" spans="1:2" ht="12.75">
      <c r="A31" t="s">
        <v>59</v>
      </c>
      <c r="B31" t="s">
        <v>57</v>
      </c>
    </row>
    <row r="32" ht="12.75">
      <c r="B32">
        <v>1</v>
      </c>
    </row>
    <row r="33" spans="2:5" ht="12.75">
      <c r="B33">
        <v>2</v>
      </c>
      <c r="C33" t="s">
        <v>28</v>
      </c>
      <c r="D33" t="s">
        <v>29</v>
      </c>
      <c r="E33" t="s">
        <v>24</v>
      </c>
    </row>
    <row r="34" spans="2:5" ht="12.75">
      <c r="B34">
        <v>3</v>
      </c>
      <c r="C34" t="s">
        <v>26</v>
      </c>
      <c r="D34" t="s">
        <v>27</v>
      </c>
      <c r="E34" t="s">
        <v>19</v>
      </c>
    </row>
    <row r="35" spans="2:5" ht="12.75">
      <c r="B35">
        <v>4</v>
      </c>
      <c r="C35" t="s">
        <v>9</v>
      </c>
      <c r="D35" t="s">
        <v>18</v>
      </c>
      <c r="E35" t="s">
        <v>19</v>
      </c>
    </row>
    <row r="36" spans="2:5" ht="12.75">
      <c r="B36">
        <v>5</v>
      </c>
      <c r="C36" t="s">
        <v>9</v>
      </c>
      <c r="D36" t="s">
        <v>20</v>
      </c>
      <c r="E36" t="s">
        <v>19</v>
      </c>
    </row>
    <row r="37" spans="2:5" ht="12.75">
      <c r="B37">
        <v>6</v>
      </c>
      <c r="C37" t="s">
        <v>28</v>
      </c>
      <c r="D37" t="s">
        <v>30</v>
      </c>
      <c r="E37" t="s">
        <v>24</v>
      </c>
    </row>
    <row r="38" spans="2:5" ht="12.75">
      <c r="B38">
        <v>7</v>
      </c>
      <c r="C38" t="s">
        <v>37</v>
      </c>
      <c r="D38" t="s">
        <v>38</v>
      </c>
      <c r="E38" t="s">
        <v>19</v>
      </c>
    </row>
    <row r="39" ht="12.75">
      <c r="B39">
        <v>8</v>
      </c>
    </row>
    <row r="40" ht="12.75">
      <c r="B40">
        <v>9</v>
      </c>
    </row>
    <row r="41" spans="2:5" ht="12.75">
      <c r="B41">
        <v>10</v>
      </c>
      <c r="C41" t="s">
        <v>26</v>
      </c>
      <c r="D41" t="s">
        <v>60</v>
      </c>
      <c r="E41" t="s">
        <v>61</v>
      </c>
    </row>
    <row r="43" spans="1:2" ht="12.75">
      <c r="A43" t="s">
        <v>62</v>
      </c>
      <c r="B43" t="s">
        <v>57</v>
      </c>
    </row>
    <row r="44" spans="2:5" ht="12.75">
      <c r="B44">
        <v>1</v>
      </c>
      <c r="C44" t="s">
        <v>44</v>
      </c>
      <c r="D44" t="s">
        <v>23</v>
      </c>
      <c r="E44" t="s">
        <v>24</v>
      </c>
    </row>
    <row r="45" spans="2:5" ht="12.75">
      <c r="B45">
        <v>2</v>
      </c>
      <c r="C45" t="s">
        <v>44</v>
      </c>
      <c r="D45" t="s">
        <v>25</v>
      </c>
      <c r="E45" t="s">
        <v>24</v>
      </c>
    </row>
    <row r="46" spans="2:5" ht="12.75">
      <c r="B46">
        <v>3</v>
      </c>
      <c r="C46" t="s">
        <v>45</v>
      </c>
      <c r="D46" t="s">
        <v>33</v>
      </c>
      <c r="E46" t="s">
        <v>24</v>
      </c>
    </row>
    <row r="47" spans="2:5" ht="12.75">
      <c r="B47">
        <v>4</v>
      </c>
      <c r="C47" t="s">
        <v>45</v>
      </c>
      <c r="D47" t="s">
        <v>34</v>
      </c>
      <c r="E47" t="s">
        <v>24</v>
      </c>
    </row>
    <row r="48" spans="2:5" ht="12.75">
      <c r="B48">
        <v>5</v>
      </c>
      <c r="C48" t="s">
        <v>46</v>
      </c>
      <c r="D48" t="s">
        <v>35</v>
      </c>
      <c r="E48" t="s">
        <v>19</v>
      </c>
    </row>
    <row r="49" spans="2:5" ht="12.75">
      <c r="B49">
        <v>6</v>
      </c>
      <c r="C49" t="s">
        <v>46</v>
      </c>
      <c r="D49" t="s">
        <v>22</v>
      </c>
      <c r="E49" t="s">
        <v>19</v>
      </c>
    </row>
    <row r="50" spans="2:5" ht="12.75">
      <c r="B50">
        <v>7</v>
      </c>
      <c r="C50" t="s">
        <v>46</v>
      </c>
      <c r="D50" t="s">
        <v>36</v>
      </c>
      <c r="E50" t="s">
        <v>19</v>
      </c>
    </row>
    <row r="51" spans="2:5" ht="12.75">
      <c r="B51">
        <v>8</v>
      </c>
      <c r="C51" t="s">
        <v>46</v>
      </c>
      <c r="D51" t="s">
        <v>31</v>
      </c>
      <c r="E51" t="s">
        <v>19</v>
      </c>
    </row>
    <row r="52" spans="2:5" ht="12.75">
      <c r="B52">
        <v>9</v>
      </c>
      <c r="C52" t="s">
        <v>47</v>
      </c>
      <c r="D52" t="s">
        <v>39</v>
      </c>
      <c r="E52" t="s">
        <v>19</v>
      </c>
    </row>
    <row r="53" spans="2:5" ht="12.75">
      <c r="B53">
        <v>10</v>
      </c>
      <c r="C53" t="s">
        <v>47</v>
      </c>
      <c r="D53" t="s">
        <v>40</v>
      </c>
      <c r="E53" t="s">
        <v>48</v>
      </c>
    </row>
  </sheetData>
  <printOptions/>
  <pageMargins left="0.21" right="0.17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E18"/>
  <sheetViews>
    <sheetView workbookViewId="0" topLeftCell="A1">
      <selection activeCell="I14" sqref="I14"/>
    </sheetView>
  </sheetViews>
  <sheetFormatPr defaultColWidth="9.140625" defaultRowHeight="12.75"/>
  <sheetData>
    <row r="5" spans="1:5" ht="33">
      <c r="A5" s="8" t="s">
        <v>64</v>
      </c>
      <c r="B5" s="3"/>
      <c r="C5" s="3"/>
      <c r="D5" s="3"/>
      <c r="E5" s="3"/>
    </row>
    <row r="10" s="9" customFormat="1" ht="27">
      <c r="A10" s="9" t="s">
        <v>65</v>
      </c>
    </row>
    <row r="14" s="9" customFormat="1" ht="27">
      <c r="A14" s="9" t="s">
        <v>66</v>
      </c>
    </row>
    <row r="18" ht="27">
      <c r="A18" s="9" t="s">
        <v>67</v>
      </c>
    </row>
  </sheetData>
  <printOptions/>
  <pageMargins left="2.31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Björn </dc:creator>
  <cp:keywords/>
  <dc:description/>
  <cp:lastModifiedBy>Björn </cp:lastModifiedBy>
  <cp:lastPrinted>2009-07-25T14:04:03Z</cp:lastPrinted>
  <dcterms:created xsi:type="dcterms:W3CDTF">2009-07-18T09:28:20Z</dcterms:created>
  <dcterms:modified xsi:type="dcterms:W3CDTF">2009-07-25T16:11:15Z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1053</vt:i4>
  </property>
  <property fmtid="{D5CDD505-2E9C-101B-9397-08002B2CF9AE}" pid="3" name="_AdHocReviewCycle">
    <vt:i4>633510063</vt:i4>
  </property>
  <property fmtid="{D5CDD505-2E9C-101B-9397-08002B2CF9AE}" pid="4" name="_EmailSubje">
    <vt:lpwstr>Kretsmästerskap Västra kretsen i Sölvesborg</vt:lpwstr>
  </property>
  <property fmtid="{D5CDD505-2E9C-101B-9397-08002B2CF9AE}" pid="5" name="_AuthorEma">
    <vt:lpwstr>bjorn_linden@telia.com</vt:lpwstr>
  </property>
  <property fmtid="{D5CDD505-2E9C-101B-9397-08002B2CF9AE}" pid="6" name="_AuthorEmailDisplayNa">
    <vt:lpwstr>Björn Lindén</vt:lpwstr>
  </property>
</Properties>
</file>